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2075"/>
  </bookViews>
  <sheets>
    <sheet name="Overeenkomst" sheetId="1" r:id="rId1"/>
  </sheets>
  <calcPr calcId="125725"/>
</workbook>
</file>

<file path=xl/calcChain.xml><?xml version="1.0" encoding="utf-8"?>
<calcChain xmlns="http://schemas.openxmlformats.org/spreadsheetml/2006/main">
  <c r="E29" i="1"/>
  <c r="D29"/>
  <c r="E28"/>
  <c r="D28"/>
  <c r="E27"/>
  <c r="D27"/>
  <c r="E26"/>
  <c r="D26"/>
  <c r="E25"/>
  <c r="D25"/>
  <c r="E30" l="1"/>
  <c r="D30"/>
  <c r="E32" l="1"/>
</calcChain>
</file>

<file path=xl/comments1.xml><?xml version="1.0" encoding="utf-8"?>
<comments xmlns="http://schemas.openxmlformats.org/spreadsheetml/2006/main">
  <authors>
    <author>Guy Philippe</author>
  </authors>
  <commentList>
    <comment ref="A25" authorId="0">
      <text>
        <r>
          <rPr>
            <b/>
            <sz val="9"/>
            <color indexed="81"/>
            <rFont val="Tahoma"/>
            <family val="2"/>
          </rPr>
          <t>Guy Philippe:</t>
        </r>
        <r>
          <rPr>
            <sz val="9"/>
            <color indexed="81"/>
            <rFont val="Tahoma"/>
            <family val="2"/>
          </rPr>
          <t xml:space="preserve">
1) Selecteer deze cel
2) klik op pijltje
3) scroll naar keuze, Klik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Guy Philippe:</t>
        </r>
        <r>
          <rPr>
            <sz val="9"/>
            <color indexed="81"/>
            <rFont val="Tahoma"/>
            <family val="2"/>
          </rPr>
          <t xml:space="preserve">
Categorie : zie hierboven
1) selecteer cel
2) klik op pijltje
3) scroll naar keuze, Klik 
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Guy Philippe:</t>
        </r>
        <r>
          <rPr>
            <sz val="9"/>
            <color indexed="81"/>
            <rFont val="Tahoma"/>
            <family val="2"/>
          </rPr>
          <t xml:space="preserve">
25 cl Bekers
1) Selecteer cel
2) Vul aantal in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Guy Philippe:</t>
        </r>
        <r>
          <rPr>
            <sz val="9"/>
            <color indexed="81"/>
            <rFont val="Tahoma"/>
            <family val="2"/>
          </rPr>
          <t xml:space="preserve">
20 cl Bekers
1) Selecteer cel
2) vul aantal in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Guy Philippe:</t>
        </r>
        <r>
          <rPr>
            <sz val="9"/>
            <color indexed="81"/>
            <rFont val="Tahoma"/>
            <family val="2"/>
          </rPr>
          <t xml:space="preserve">
Datum formaat : dd/mm/jjjj</t>
        </r>
      </text>
    </comment>
  </commentList>
</comments>
</file>

<file path=xl/sharedStrings.xml><?xml version="1.0" encoding="utf-8"?>
<sst xmlns="http://schemas.openxmlformats.org/spreadsheetml/2006/main" count="69" uniqueCount="67">
  <si>
    <t>Aantal</t>
  </si>
  <si>
    <t>Beamer H1</t>
  </si>
  <si>
    <t xml:space="preserve">Reservatieformulier </t>
  </si>
  <si>
    <t>Gemeentelijke Jeugduitleendienst</t>
  </si>
  <si>
    <t>1. Contactgegevens</t>
  </si>
  <si>
    <t>Vereniging</t>
  </si>
  <si>
    <t>Naam + Voornaam</t>
  </si>
  <si>
    <t>Adres</t>
  </si>
  <si>
    <t>Postcode + Woonplaats</t>
  </si>
  <si>
    <t>Telefoon</t>
  </si>
  <si>
    <t>Gsm   :</t>
  </si>
  <si>
    <t>E-mail</t>
  </si>
  <si>
    <t>Doelpubliek</t>
  </si>
  <si>
    <t>Plaats van gebruik</t>
  </si>
  <si>
    <r>
      <rPr>
        <b/>
        <u/>
        <sz val="11"/>
        <color indexed="8"/>
        <rFont val="Calibri"/>
        <family val="2"/>
      </rPr>
      <t>Categorie 1</t>
    </r>
    <r>
      <rPr>
        <sz val="11"/>
        <color theme="1"/>
        <rFont val="Calibri"/>
        <family val="2"/>
        <scheme val="minor"/>
      </rPr>
      <t xml:space="preserve"> : De jeugdraad en haar aangesloten verenigingen.</t>
    </r>
  </si>
  <si>
    <r>
      <rPr>
        <b/>
        <u/>
        <sz val="11"/>
        <color indexed="8"/>
        <rFont val="Calibri"/>
        <family val="2"/>
      </rPr>
      <t>Categorie 2</t>
    </r>
    <r>
      <rPr>
        <sz val="11"/>
        <color theme="1"/>
        <rFont val="Calibri"/>
        <family val="2"/>
        <scheme val="minor"/>
      </rPr>
      <t xml:space="preserve"> : Organisaties door inwoners van Hechtel-Eksel of verenigingen die jeugd als hoofdzakelijk doelpubliek hebben.</t>
    </r>
  </si>
  <si>
    <r>
      <rPr>
        <b/>
        <u/>
        <sz val="11"/>
        <color indexed="8"/>
        <rFont val="Calibri"/>
        <family val="2"/>
      </rPr>
      <t>Categorie 3</t>
    </r>
    <r>
      <rPr>
        <sz val="11"/>
        <color theme="1"/>
        <rFont val="Calibri"/>
        <family val="2"/>
        <scheme val="minor"/>
      </rPr>
      <t xml:space="preserve"> : De andere gemeentelijke adviesorganen en hun aangesloten verenigingen.</t>
    </r>
  </si>
  <si>
    <r>
      <rPr>
        <b/>
        <u/>
        <sz val="11"/>
        <color indexed="8"/>
        <rFont val="Calibri"/>
        <family val="2"/>
      </rPr>
      <t>Categorie 4</t>
    </r>
    <r>
      <rPr>
        <sz val="11"/>
        <color theme="1"/>
        <rFont val="Calibri"/>
        <family val="2"/>
        <scheme val="minor"/>
      </rPr>
      <t xml:space="preserve"> : Andere organisaties van Hechtel-Eksel met commerciële doeleinde die jeugd als hoofdzakelijk doelpubliek hebben.</t>
    </r>
  </si>
  <si>
    <t>2. Materialen</t>
  </si>
  <si>
    <t>Gevraagde materiaal</t>
  </si>
  <si>
    <t>Categorie</t>
  </si>
  <si>
    <t>Waarborg</t>
  </si>
  <si>
    <t>Huurprijs</t>
  </si>
  <si>
    <t xml:space="preserve">Totaal : </t>
  </si>
  <si>
    <t>Herbruikbare Bekers : aantal</t>
  </si>
  <si>
    <t>25 cl</t>
  </si>
  <si>
    <t>20 cl</t>
  </si>
  <si>
    <t>Te storten op rekening van Gemeente Hechtel-Eksel :</t>
  </si>
  <si>
    <t xml:space="preserve">IBAN  </t>
  </si>
  <si>
    <t>BE92 0910 0047 4723</t>
  </si>
  <si>
    <t xml:space="preserve">BIC </t>
  </si>
  <si>
    <t>GKCCBEBBXXX</t>
  </si>
  <si>
    <t>Vermelden : "huur uitleendienst + naam organisatie of contactpersoon"</t>
  </si>
  <si>
    <t>De ontlener heeft dit bedrag ten laatste 4 werkdagen voor de dag van de ontlening gestort.</t>
  </si>
  <si>
    <t>3. Afspraken</t>
  </si>
  <si>
    <t>Datum gebruik materiaal</t>
  </si>
  <si>
    <t>Datum afhalen materiaal</t>
  </si>
  <si>
    <t>Datum terug materiaal</t>
  </si>
  <si>
    <t>4. Opmerkingen</t>
  </si>
  <si>
    <t>Indien er bij het afhalen van de materialen door de contactpersoon of de beheerder van de uitleendienst melding gemaakt wordt van eventuele opmerkingen, dan worden die hier genoteerd.</t>
  </si>
  <si>
    <t>Dit formulier meebrengen bij afhalen en terugbrengen.</t>
  </si>
  <si>
    <t>Jeugduitleendienst Hechtel-Eksel</t>
  </si>
  <si>
    <t>Voor akkoord,</t>
  </si>
  <si>
    <t>Vrijetijdsloket : 011/73 01 50</t>
  </si>
  <si>
    <t>vrijetijd@hechtel-eksel.be</t>
  </si>
  <si>
    <t>Bij afhalen steeds de leveringslijst invullen en laten ondertekenen</t>
  </si>
  <si>
    <t>Materiaal</t>
  </si>
  <si>
    <t>Huur 1</t>
  </si>
  <si>
    <t>Huur 2</t>
  </si>
  <si>
    <t>Huur 3</t>
  </si>
  <si>
    <t>Huur 4</t>
  </si>
  <si>
    <t>Beamer E1</t>
  </si>
  <si>
    <t>Beamer H2</t>
  </si>
  <si>
    <t>Geluidmeter</t>
  </si>
  <si>
    <t>Geluidsinstallatie OUD</t>
  </si>
  <si>
    <t>Geluidsinstallatie NIEUW</t>
  </si>
  <si>
    <t>Herashekken (max. 40 stuks)</t>
  </si>
  <si>
    <t>Herbruikbare Bekers 25 / 20 cl</t>
  </si>
  <si>
    <t>Kabelhaspel (max.5)</t>
  </si>
  <si>
    <t>Klaas- en Pietpak</t>
  </si>
  <si>
    <t>Megafoon</t>
  </si>
  <si>
    <t>Micro (max. 2)</t>
  </si>
  <si>
    <t>Micro Draadloos (max. 2)</t>
  </si>
  <si>
    <t>Projectiescherm</t>
  </si>
  <si>
    <t>Soa Souvenir Kaartspel</t>
  </si>
  <si>
    <t>Soundmix</t>
  </si>
  <si>
    <t>Veiligheidsvestjes</t>
  </si>
</sst>
</file>

<file path=xl/styles.xml><?xml version="1.0" encoding="utf-8"?>
<styleSheet xmlns="http://schemas.openxmlformats.org/spreadsheetml/2006/main">
  <numFmts count="2">
    <numFmt numFmtId="164" formatCode="_-* #,##0.00\ [$€-813]_-;\-* #,##0.00\ [$€-813]_-;_-* &quot;-&quot;??\ [$€-813]_-;_-@_-"/>
    <numFmt numFmtId="165" formatCode="d/mm/yy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2" fillId="0" borderId="0" xfId="0" applyFont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/>
    </xf>
    <xf numFmtId="0" fontId="0" fillId="0" borderId="1" xfId="0" applyBorder="1" applyProtection="1"/>
    <xf numFmtId="0" fontId="0" fillId="0" borderId="2" xfId="0" applyBorder="1" applyAlignment="1" applyProtection="1">
      <alignment horizontal="left"/>
    </xf>
    <xf numFmtId="0" fontId="0" fillId="3" borderId="3" xfId="0" applyFill="1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2" xfId="0" applyBorder="1" applyProtection="1"/>
    <xf numFmtId="0" fontId="5" fillId="3" borderId="0" xfId="1" applyFill="1" applyBorder="1" applyAlignment="1" applyProtection="1">
      <alignment horizontal="left" vertical="top"/>
      <protection locked="0"/>
    </xf>
    <xf numFmtId="0" fontId="0" fillId="0" borderId="2" xfId="0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2" borderId="0" xfId="0" applyFill="1" applyProtection="1"/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0" fontId="0" fillId="4" borderId="3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3" borderId="3" xfId="0" applyFill="1" applyBorder="1" applyProtection="1">
      <protection locked="0"/>
    </xf>
    <xf numFmtId="164" fontId="0" fillId="0" borderId="3" xfId="0" applyNumberFormat="1" applyBorder="1" applyAlignment="1" applyProtection="1">
      <alignment horizontal="right" vertical="top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1" fillId="0" borderId="3" xfId="0" applyFont="1" applyBorder="1" applyProtection="1"/>
    <xf numFmtId="164" fontId="1" fillId="0" borderId="3" xfId="0" applyNumberFormat="1" applyFont="1" applyBorder="1" applyProtection="1"/>
    <xf numFmtId="0" fontId="0" fillId="0" borderId="0" xfId="0" applyAlignment="1" applyProtection="1">
      <alignment horizontal="right"/>
    </xf>
    <xf numFmtId="0" fontId="1" fillId="0" borderId="6" xfId="0" applyFont="1" applyBorder="1" applyProtection="1"/>
    <xf numFmtId="0" fontId="1" fillId="0" borderId="7" xfId="0" applyFont="1" applyBorder="1" applyProtection="1"/>
    <xf numFmtId="0" fontId="0" fillId="0" borderId="7" xfId="0" applyBorder="1" applyProtection="1"/>
    <xf numFmtId="164" fontId="1" fillId="0" borderId="8" xfId="0" applyNumberFormat="1" applyFont="1" applyBorder="1" applyProtection="1"/>
    <xf numFmtId="0" fontId="1" fillId="0" borderId="9" xfId="0" applyFont="1" applyBorder="1" applyAlignment="1" applyProtection="1">
      <alignment horizontal="right"/>
    </xf>
    <xf numFmtId="0" fontId="0" fillId="0" borderId="10" xfId="0" applyBorder="1" applyProtection="1"/>
    <xf numFmtId="0" fontId="1" fillId="0" borderId="11" xfId="0" applyFont="1" applyBorder="1" applyProtection="1"/>
    <xf numFmtId="0" fontId="0" fillId="0" borderId="12" xfId="0" applyBorder="1" applyProtection="1"/>
    <xf numFmtId="164" fontId="1" fillId="0" borderId="0" xfId="0" applyNumberFormat="1" applyFont="1" applyBorder="1" applyProtection="1"/>
    <xf numFmtId="165" fontId="0" fillId="3" borderId="3" xfId="0" applyNumberFormat="1" applyFill="1" applyBorder="1" applyProtection="1">
      <protection locked="0"/>
    </xf>
    <xf numFmtId="165" fontId="0" fillId="0" borderId="3" xfId="0" applyNumberFormat="1" applyBorder="1" applyProtection="1">
      <protection locked="0"/>
    </xf>
    <xf numFmtId="0" fontId="0" fillId="0" borderId="0" xfId="0" applyAlignment="1" applyProtection="1">
      <alignment vertical="top"/>
    </xf>
    <xf numFmtId="165" fontId="0" fillId="0" borderId="3" xfId="0" applyNumberFormat="1" applyBorder="1" applyAlignment="1" applyProtection="1">
      <alignment vertical="top"/>
      <protection locked="0"/>
    </xf>
    <xf numFmtId="14" fontId="0" fillId="0" borderId="0" xfId="0" applyNumberFormat="1" applyBorder="1" applyProtection="1"/>
    <xf numFmtId="0" fontId="0" fillId="0" borderId="0" xfId="0" applyAlignment="1" applyProtection="1">
      <alignment vertical="top" wrapText="1"/>
    </xf>
    <xf numFmtId="0" fontId="1" fillId="0" borderId="0" xfId="0" applyFont="1" applyProtection="1"/>
    <xf numFmtId="0" fontId="7" fillId="0" borderId="0" xfId="0" applyFont="1" applyProtection="1"/>
    <xf numFmtId="0" fontId="5" fillId="0" borderId="0" xfId="1" applyAlignment="1" applyProtection="1"/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0" fillId="0" borderId="0" xfId="0" applyProtection="1"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/>
    </xf>
    <xf numFmtId="0" fontId="0" fillId="3" borderId="3" xfId="0" applyFill="1" applyBorder="1" applyAlignment="1" applyProtection="1">
      <alignment horizontal="left" vertical="top"/>
      <protection locked="0"/>
    </xf>
    <xf numFmtId="0" fontId="5" fillId="3" borderId="4" xfId="1" applyFill="1" applyBorder="1" applyAlignment="1" applyProtection="1">
      <alignment horizontal="left" vertical="top"/>
      <protection locked="0"/>
    </xf>
    <xf numFmtId="0" fontId="5" fillId="3" borderId="2" xfId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vrijetijd@hechtel-eksel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showGridLines="0" showRowColHeaders="0" tabSelected="1" workbookViewId="0">
      <selection activeCell="C25" sqref="C25"/>
    </sheetView>
  </sheetViews>
  <sheetFormatPr defaultRowHeight="15"/>
  <cols>
    <col min="1" max="1" width="26.7109375" style="3" customWidth="1"/>
    <col min="2" max="2" width="12.5703125" style="3" customWidth="1"/>
    <col min="3" max="3" width="5.7109375" style="3" customWidth="1"/>
    <col min="4" max="5" width="10.7109375" style="3" customWidth="1"/>
    <col min="6" max="6" width="10.7109375" style="3" bestFit="1" customWidth="1"/>
    <col min="7" max="7" width="10.7109375" style="3" customWidth="1"/>
    <col min="8" max="16384" width="9.140625" style="3"/>
  </cols>
  <sheetData>
    <row r="1" spans="1:17" ht="23.25" customHeight="1">
      <c r="A1" s="55" t="s">
        <v>2</v>
      </c>
      <c r="B1" s="55"/>
      <c r="C1" s="55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</row>
    <row r="2" spans="1:17" ht="22.5" customHeight="1">
      <c r="A2" s="56" t="s">
        <v>3</v>
      </c>
      <c r="B2" s="56"/>
      <c r="C2" s="56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>
      <c r="A3" s="4"/>
      <c r="B3" s="4"/>
      <c r="C3" s="4"/>
      <c r="D3" s="4"/>
    </row>
    <row r="5" spans="1:17">
      <c r="A5" s="5" t="s">
        <v>4</v>
      </c>
      <c r="B5" s="6"/>
      <c r="C5" s="6"/>
      <c r="D5" s="6"/>
      <c r="E5" s="6"/>
      <c r="F5" s="6"/>
      <c r="G5" s="6"/>
      <c r="H5" s="6"/>
      <c r="I5" s="6"/>
    </row>
    <row r="7" spans="1:17">
      <c r="A7" s="7" t="s">
        <v>5</v>
      </c>
      <c r="B7" s="52"/>
      <c r="C7" s="53"/>
      <c r="D7" s="54"/>
      <c r="E7" s="8"/>
      <c r="F7" s="8"/>
      <c r="G7" s="8"/>
      <c r="H7" s="9"/>
      <c r="I7" s="9"/>
      <c r="J7" s="9"/>
      <c r="K7" s="9"/>
    </row>
    <row r="8" spans="1:17">
      <c r="A8" s="10" t="s">
        <v>6</v>
      </c>
      <c r="B8" s="52"/>
      <c r="C8" s="53"/>
      <c r="D8" s="54"/>
      <c r="E8" s="8"/>
      <c r="F8" s="8"/>
      <c r="G8" s="8"/>
      <c r="H8" s="9"/>
      <c r="I8" s="9"/>
      <c r="J8" s="9"/>
      <c r="K8" s="9"/>
    </row>
    <row r="9" spans="1:17">
      <c r="A9" s="11" t="s">
        <v>7</v>
      </c>
      <c r="B9" s="52"/>
      <c r="C9" s="53"/>
      <c r="D9" s="54"/>
      <c r="E9" s="8"/>
      <c r="F9" s="8"/>
      <c r="G9" s="8"/>
      <c r="H9" s="9"/>
      <c r="I9" s="9"/>
      <c r="J9" s="9"/>
      <c r="K9" s="9"/>
    </row>
    <row r="10" spans="1:17">
      <c r="A10" s="10" t="s">
        <v>8</v>
      </c>
      <c r="B10" s="52"/>
      <c r="C10" s="53"/>
      <c r="D10" s="54"/>
      <c r="E10" s="8"/>
      <c r="F10" s="8"/>
      <c r="G10" s="8"/>
      <c r="H10" s="9"/>
      <c r="I10" s="9"/>
      <c r="J10" s="9"/>
      <c r="K10" s="9"/>
    </row>
    <row r="11" spans="1:17">
      <c r="A11" s="10" t="s">
        <v>9</v>
      </c>
      <c r="B11" s="57"/>
      <c r="C11" s="57"/>
      <c r="D11" s="12" t="s">
        <v>10</v>
      </c>
      <c r="E11" s="57"/>
      <c r="F11" s="54"/>
      <c r="G11" s="8"/>
      <c r="H11" s="9"/>
      <c r="I11" s="9"/>
      <c r="J11" s="9"/>
      <c r="K11" s="9"/>
      <c r="L11" s="13"/>
      <c r="M11" s="13"/>
      <c r="N11" s="13"/>
      <c r="O11" s="13"/>
    </row>
    <row r="12" spans="1:17">
      <c r="A12" s="14" t="s">
        <v>11</v>
      </c>
      <c r="B12" s="58"/>
      <c r="C12" s="59"/>
      <c r="D12" s="59"/>
      <c r="E12" s="59"/>
      <c r="F12" s="59"/>
      <c r="G12" s="15"/>
      <c r="H12" s="9"/>
      <c r="I12" s="9"/>
      <c r="J12" s="9"/>
      <c r="K12" s="9"/>
    </row>
    <row r="13" spans="1:17">
      <c r="A13" s="16" t="s">
        <v>12</v>
      </c>
      <c r="B13" s="52"/>
      <c r="C13" s="53"/>
      <c r="D13" s="53"/>
      <c r="E13" s="53"/>
      <c r="F13" s="53"/>
      <c r="G13" s="54"/>
      <c r="H13" s="17"/>
    </row>
    <row r="14" spans="1:17">
      <c r="A14" s="16" t="s">
        <v>13</v>
      </c>
      <c r="B14" s="52"/>
      <c r="C14" s="53"/>
      <c r="D14" s="53"/>
      <c r="E14" s="53"/>
      <c r="F14" s="53"/>
      <c r="G14" s="54"/>
    </row>
    <row r="15" spans="1:17">
      <c r="A15" s="18"/>
      <c r="C15" s="17"/>
      <c r="D15" s="17"/>
      <c r="E15" s="17"/>
      <c r="F15" s="17"/>
      <c r="G15" s="17"/>
    </row>
    <row r="16" spans="1:17">
      <c r="A16" s="3" t="s">
        <v>14</v>
      </c>
      <c r="C16" s="17"/>
      <c r="D16" s="17"/>
      <c r="E16" s="17"/>
      <c r="F16" s="17"/>
      <c r="G16" s="17"/>
    </row>
    <row r="17" spans="1:8">
      <c r="A17" s="71" t="s">
        <v>15</v>
      </c>
      <c r="B17" s="71"/>
      <c r="C17" s="71"/>
      <c r="D17" s="71"/>
      <c r="E17" s="71"/>
      <c r="F17" s="71"/>
      <c r="G17" s="71"/>
      <c r="H17" s="71"/>
    </row>
    <row r="18" spans="1:8">
      <c r="A18" s="71"/>
      <c r="B18" s="71"/>
      <c r="C18" s="71"/>
      <c r="D18" s="71"/>
      <c r="E18" s="71"/>
      <c r="F18" s="71"/>
      <c r="G18" s="71"/>
      <c r="H18" s="71"/>
    </row>
    <row r="19" spans="1:8">
      <c r="A19" s="3" t="s">
        <v>16</v>
      </c>
    </row>
    <row r="20" spans="1:8">
      <c r="A20" s="71" t="s">
        <v>17</v>
      </c>
      <c r="B20" s="71"/>
      <c r="C20" s="71"/>
      <c r="D20" s="71"/>
      <c r="E20" s="71"/>
      <c r="F20" s="71"/>
      <c r="G20" s="71"/>
      <c r="H20" s="71"/>
    </row>
    <row r="21" spans="1:8">
      <c r="A21" s="71"/>
      <c r="B21" s="71"/>
      <c r="C21" s="71"/>
      <c r="D21" s="71"/>
      <c r="E21" s="71"/>
      <c r="F21" s="71"/>
      <c r="G21" s="71"/>
      <c r="H21" s="71"/>
    </row>
    <row r="23" spans="1:8">
      <c r="A23" s="19" t="s">
        <v>18</v>
      </c>
    </row>
    <row r="24" spans="1:8">
      <c r="A24" s="20" t="s">
        <v>19</v>
      </c>
      <c r="B24" s="20" t="s">
        <v>20</v>
      </c>
      <c r="C24" s="21" t="s">
        <v>0</v>
      </c>
      <c r="D24" s="20" t="s">
        <v>21</v>
      </c>
      <c r="E24" s="20" t="s">
        <v>22</v>
      </c>
    </row>
    <row r="25" spans="1:8">
      <c r="A25" s="22"/>
      <c r="B25" s="23"/>
      <c r="C25" s="24"/>
      <c r="D25" s="25" t="str">
        <f>IF(ISBLANK(A25),"",VLOOKUP(A25,$A$109:$F$125,2,0))</f>
        <v/>
      </c>
      <c r="E25" s="25" t="str">
        <f>IF(ISBLANK(A25),"",IF(B25=1,0,IF(B25=2,VLOOKUP(A25,$A$109:$F$125,4,0)*C25,IF(B25=3,VLOOKUP(A25,$A$109:$F$125,5,0)*C25,VLOOKUP(A25,$A$109:$F$125,6,0)*C25))))</f>
        <v/>
      </c>
    </row>
    <row r="26" spans="1:8">
      <c r="A26" s="22"/>
      <c r="B26" s="23"/>
      <c r="C26" s="51"/>
      <c r="D26" s="25" t="str">
        <f>IF(ISBLANK(A26),"",VLOOKUP(A26,$A$109:$F$125,2,0))</f>
        <v/>
      </c>
      <c r="E26" s="25" t="str">
        <f>IF(ISBLANK(A26),"",IF(B26=1,0,IF(B26=2,VLOOKUP(A26,$A$109:$F$125,4,0)*C27,IF(B26=3,VLOOKUP(A26,$A$109:$F$125,5,0)*C27,VLOOKUP(A26,$A$109:$F$125,6,0)*C27))))</f>
        <v/>
      </c>
    </row>
    <row r="27" spans="1:8">
      <c r="A27" s="22"/>
      <c r="B27" s="23"/>
      <c r="C27" s="24"/>
      <c r="D27" s="25" t="str">
        <f>IF(ISBLANK(A27),"",VLOOKUP(A27,$A$109:$F$125,2,0))</f>
        <v/>
      </c>
      <c r="E27" s="25" t="str">
        <f>IF(ISBLANK(A27),"",IF(B27=1,0,IF(B27=2,VLOOKUP(A27,$A$109:$F$125,4,0)*#REF!,IF(B27=3,VLOOKUP(A27,$A$109:$F$125,5,0)*#REF!,VLOOKUP(A27,$A$109:$F$125,6,0)*#REF!))))</f>
        <v/>
      </c>
    </row>
    <row r="28" spans="1:8">
      <c r="A28" s="22"/>
      <c r="B28" s="26"/>
      <c r="C28" s="24"/>
      <c r="D28" s="25" t="str">
        <f>IF(ISBLANK(A28),"",VLOOKUP(A28,$A$109:$F$125,2,0))</f>
        <v/>
      </c>
      <c r="E28" s="25" t="str">
        <f>IF(ISBLANK(A28),"",IF(B28=1,0,IF(B28=2,VLOOKUP(A28,$A$109:$F$125,4,0)*C28,IF(B28=3,VLOOKUP(A28,$A$109:$F$125,5,0)*C28,VLOOKUP(A28,$A$109:$F$125,6,0)*C28))))</f>
        <v/>
      </c>
    </row>
    <row r="29" spans="1:8">
      <c r="A29" s="27"/>
      <c r="B29" s="26"/>
      <c r="C29" s="24"/>
      <c r="D29" s="25" t="str">
        <f>IF(ISBLANK(A29),"",VLOOKUP(A29,$A$109:$F$125,2,0))</f>
        <v/>
      </c>
      <c r="E29" s="25" t="str">
        <f>IF(ISBLANK(A29),"",IF(B29=1,0,IF(B29=2,VLOOKUP(A29,$A$109:$F$125,4,0)*C29,IF(B29=3,VLOOKUP(A29,$A$109:$F$125,5,0)*C29,VLOOKUP(A29,$A$109:$F$125,6,0)*C29))))</f>
        <v/>
      </c>
    </row>
    <row r="30" spans="1:8">
      <c r="A30" s="21"/>
      <c r="B30" s="28" t="s">
        <v>23</v>
      </c>
      <c r="C30" s="21"/>
      <c r="D30" s="29">
        <f>SUM(D25:D29)</f>
        <v>0</v>
      </c>
      <c r="E30" s="29">
        <f>SUM(E25:E29)</f>
        <v>0</v>
      </c>
    </row>
    <row r="31" spans="1:8">
      <c r="A31" s="3" t="s">
        <v>24</v>
      </c>
      <c r="B31" s="30" t="s">
        <v>25</v>
      </c>
      <c r="C31" s="24"/>
      <c r="D31" s="30" t="s">
        <v>26</v>
      </c>
      <c r="E31" s="24"/>
    </row>
    <row r="32" spans="1:8">
      <c r="A32" s="31" t="s">
        <v>27</v>
      </c>
      <c r="B32" s="32"/>
      <c r="C32" s="32"/>
      <c r="D32" s="33"/>
      <c r="E32" s="34">
        <f>E30+D30</f>
        <v>0</v>
      </c>
    </row>
    <row r="33" spans="1:9">
      <c r="A33" s="35" t="s">
        <v>28</v>
      </c>
      <c r="B33" s="72" t="s">
        <v>29</v>
      </c>
      <c r="C33" s="72"/>
      <c r="D33" s="72"/>
      <c r="E33" s="36"/>
    </row>
    <row r="34" spans="1:9">
      <c r="A34" s="35" t="s">
        <v>30</v>
      </c>
      <c r="B34" s="72" t="s">
        <v>31</v>
      </c>
      <c r="C34" s="72"/>
      <c r="D34" s="72"/>
      <c r="E34" s="36"/>
      <c r="F34" s="17"/>
      <c r="G34" s="17"/>
      <c r="H34" s="17"/>
    </row>
    <row r="35" spans="1:9">
      <c r="A35" s="37" t="s">
        <v>32</v>
      </c>
      <c r="B35" s="10"/>
      <c r="C35" s="10"/>
      <c r="D35" s="10"/>
      <c r="E35" s="38"/>
      <c r="F35" s="17"/>
      <c r="G35" s="17"/>
      <c r="H35" s="39"/>
    </row>
    <row r="36" spans="1:9">
      <c r="A36" s="3" t="s">
        <v>33</v>
      </c>
      <c r="F36" s="17"/>
      <c r="G36" s="17"/>
      <c r="H36" s="39"/>
    </row>
    <row r="37" spans="1:9">
      <c r="F37" s="17"/>
      <c r="G37" s="17"/>
      <c r="H37" s="17"/>
    </row>
    <row r="38" spans="1:9">
      <c r="A38" s="19" t="s">
        <v>34</v>
      </c>
    </row>
    <row r="39" spans="1:9">
      <c r="A39" s="3" t="s">
        <v>35</v>
      </c>
      <c r="B39" s="40"/>
    </row>
    <row r="40" spans="1:9">
      <c r="A40" s="3" t="s">
        <v>36</v>
      </c>
      <c r="B40" s="41"/>
    </row>
    <row r="41" spans="1:9">
      <c r="A41" s="42" t="s">
        <v>37</v>
      </c>
      <c r="B41" s="43"/>
      <c r="D41" s="73"/>
      <c r="E41" s="74"/>
      <c r="F41" s="75"/>
      <c r="G41" s="75"/>
      <c r="H41" s="75"/>
    </row>
    <row r="42" spans="1:9">
      <c r="F42" s="44"/>
    </row>
    <row r="44" spans="1:9">
      <c r="A44" s="19" t="s">
        <v>38</v>
      </c>
    </row>
    <row r="45" spans="1:9" ht="15" customHeight="1">
      <c r="A45" s="60" t="s">
        <v>39</v>
      </c>
      <c r="B45" s="60"/>
      <c r="C45" s="60"/>
      <c r="D45" s="60"/>
      <c r="E45" s="60"/>
      <c r="F45" s="60"/>
      <c r="G45" s="60"/>
      <c r="H45" s="60"/>
      <c r="I45" s="45"/>
    </row>
    <row r="46" spans="1:9" ht="15" customHeight="1">
      <c r="A46" s="60"/>
      <c r="B46" s="60"/>
      <c r="C46" s="60"/>
      <c r="D46" s="60"/>
      <c r="E46" s="60"/>
      <c r="F46" s="60"/>
      <c r="G46" s="60"/>
      <c r="H46" s="60"/>
      <c r="I46" s="45"/>
    </row>
    <row r="47" spans="1:9">
      <c r="A47" s="61"/>
      <c r="B47" s="62"/>
      <c r="C47" s="62"/>
      <c r="D47" s="62"/>
      <c r="E47" s="62"/>
      <c r="F47" s="62"/>
      <c r="G47" s="62"/>
      <c r="H47" s="63"/>
      <c r="I47" s="45"/>
    </row>
    <row r="48" spans="1:9">
      <c r="A48" s="64"/>
      <c r="B48" s="65"/>
      <c r="C48" s="65"/>
      <c r="D48" s="65"/>
      <c r="E48" s="65"/>
      <c r="F48" s="65"/>
      <c r="G48" s="65"/>
      <c r="H48" s="66"/>
    </row>
    <row r="49" spans="1:8">
      <c r="A49" s="64"/>
      <c r="B49" s="65"/>
      <c r="C49" s="65"/>
      <c r="D49" s="65"/>
      <c r="E49" s="65"/>
      <c r="F49" s="65"/>
      <c r="G49" s="65"/>
      <c r="H49" s="66"/>
    </row>
    <row r="50" spans="1:8">
      <c r="A50" s="67"/>
      <c r="B50" s="68"/>
      <c r="C50" s="68"/>
      <c r="D50" s="68"/>
      <c r="E50" s="68"/>
      <c r="F50" s="68"/>
      <c r="G50" s="68"/>
      <c r="H50" s="69"/>
    </row>
    <row r="51" spans="1:8">
      <c r="A51" s="49"/>
      <c r="B51" s="49"/>
      <c r="C51" s="49"/>
      <c r="D51" s="49"/>
      <c r="E51" s="49"/>
      <c r="F51" s="49"/>
      <c r="G51" s="50"/>
    </row>
    <row r="52" spans="1:8">
      <c r="A52" s="46" t="s">
        <v>40</v>
      </c>
      <c r="E52" s="47" t="s">
        <v>41</v>
      </c>
    </row>
    <row r="53" spans="1:8">
      <c r="A53" s="3" t="s">
        <v>42</v>
      </c>
      <c r="E53" s="47" t="s">
        <v>43</v>
      </c>
    </row>
    <row r="54" spans="1:8">
      <c r="E54" s="48" t="s">
        <v>44</v>
      </c>
    </row>
    <row r="55" spans="1:8" ht="18.75">
      <c r="A55" s="70" t="s">
        <v>45</v>
      </c>
      <c r="B55" s="70"/>
      <c r="C55" s="70"/>
      <c r="D55" s="70"/>
      <c r="E55" s="70"/>
      <c r="F55" s="70"/>
      <c r="G55" s="70"/>
      <c r="H55" s="70"/>
    </row>
    <row r="101" spans="1:6" ht="15.75" hidden="1" customHeight="1"/>
    <row r="102" spans="1:6" hidden="1"/>
    <row r="103" spans="1:6" hidden="1"/>
    <row r="104" spans="1:6" hidden="1"/>
    <row r="105" spans="1:6" hidden="1"/>
    <row r="106" spans="1:6" hidden="1"/>
    <row r="107" spans="1:6" hidden="1"/>
    <row r="108" spans="1:6" hidden="1">
      <c r="A108" s="3" t="s">
        <v>46</v>
      </c>
      <c r="B108" s="3" t="s">
        <v>21</v>
      </c>
      <c r="C108" s="76" t="s">
        <v>47</v>
      </c>
      <c r="D108" s="76" t="s">
        <v>48</v>
      </c>
      <c r="E108" s="76" t="s">
        <v>49</v>
      </c>
      <c r="F108" s="76" t="s">
        <v>50</v>
      </c>
    </row>
    <row r="109" spans="1:6" hidden="1">
      <c r="A109" s="3" t="s">
        <v>51</v>
      </c>
      <c r="B109" s="3">
        <v>100</v>
      </c>
      <c r="C109" s="3">
        <v>0</v>
      </c>
      <c r="D109" s="3">
        <v>7.5</v>
      </c>
      <c r="E109" s="3">
        <v>12.5</v>
      </c>
      <c r="F109" s="3">
        <v>25</v>
      </c>
    </row>
    <row r="110" spans="1:6" hidden="1">
      <c r="A110" s="3" t="s">
        <v>1</v>
      </c>
      <c r="B110" s="3">
        <v>100</v>
      </c>
      <c r="C110" s="3">
        <v>0</v>
      </c>
      <c r="D110" s="3">
        <v>7.5</v>
      </c>
      <c r="E110" s="3">
        <v>12.5</v>
      </c>
      <c r="F110" s="3">
        <v>25</v>
      </c>
    </row>
    <row r="111" spans="1:6" hidden="1">
      <c r="A111" s="3" t="s">
        <v>52</v>
      </c>
      <c r="B111" s="3">
        <v>100</v>
      </c>
      <c r="C111" s="3">
        <v>0</v>
      </c>
      <c r="D111" s="3">
        <v>7.5</v>
      </c>
      <c r="E111" s="3">
        <v>12.5</v>
      </c>
      <c r="F111" s="3">
        <v>25</v>
      </c>
    </row>
    <row r="112" spans="1:6" hidden="1">
      <c r="A112" s="3" t="s">
        <v>53</v>
      </c>
      <c r="B112" s="3">
        <v>250</v>
      </c>
      <c r="C112" s="3">
        <v>0</v>
      </c>
      <c r="D112" s="3">
        <v>15</v>
      </c>
      <c r="E112" s="3">
        <v>25</v>
      </c>
      <c r="F112" s="3">
        <v>50</v>
      </c>
    </row>
    <row r="113" spans="1:6" hidden="1">
      <c r="A113" s="3" t="s">
        <v>54</v>
      </c>
      <c r="B113" s="3">
        <v>400</v>
      </c>
      <c r="C113" s="3">
        <v>0</v>
      </c>
      <c r="D113" s="3">
        <v>7.5</v>
      </c>
      <c r="E113" s="3">
        <v>52.5</v>
      </c>
      <c r="F113" s="3">
        <v>105</v>
      </c>
    </row>
    <row r="114" spans="1:6" hidden="1">
      <c r="A114" s="3" t="s">
        <v>55</v>
      </c>
      <c r="B114" s="3">
        <v>400</v>
      </c>
      <c r="C114" s="3">
        <v>0</v>
      </c>
      <c r="D114" s="3">
        <v>7.5</v>
      </c>
      <c r="E114" s="3">
        <v>52.5</v>
      </c>
      <c r="F114" s="3">
        <v>105</v>
      </c>
    </row>
    <row r="115" spans="1:6" hidden="1">
      <c r="A115" s="3" t="s">
        <v>56</v>
      </c>
      <c r="B115" s="3">
        <v>40</v>
      </c>
      <c r="C115" s="3">
        <v>0</v>
      </c>
      <c r="D115" s="3">
        <v>0</v>
      </c>
      <c r="E115" s="3">
        <v>0</v>
      </c>
      <c r="F115" s="3">
        <v>0</v>
      </c>
    </row>
    <row r="116" spans="1:6" hidden="1">
      <c r="A116" s="3" t="s">
        <v>57</v>
      </c>
      <c r="B116" s="3">
        <v>50</v>
      </c>
      <c r="C116" s="3">
        <v>0</v>
      </c>
      <c r="D116" s="3">
        <v>0</v>
      </c>
      <c r="E116" s="3">
        <v>0</v>
      </c>
      <c r="F116" s="3">
        <v>0</v>
      </c>
    </row>
    <row r="117" spans="1:6" hidden="1">
      <c r="A117" s="3" t="s">
        <v>58</v>
      </c>
      <c r="B117" s="3">
        <v>100</v>
      </c>
      <c r="C117" s="3">
        <v>0</v>
      </c>
      <c r="D117" s="3">
        <v>7.5</v>
      </c>
      <c r="E117" s="3">
        <v>12.5</v>
      </c>
      <c r="F117" s="3">
        <v>25</v>
      </c>
    </row>
    <row r="118" spans="1:6" hidden="1">
      <c r="A118" s="3" t="s">
        <v>59</v>
      </c>
      <c r="B118" s="3">
        <v>75</v>
      </c>
      <c r="C118" s="3">
        <v>6</v>
      </c>
      <c r="D118" s="3">
        <v>12.5</v>
      </c>
      <c r="E118" s="3">
        <v>25</v>
      </c>
      <c r="F118" s="3">
        <v>50</v>
      </c>
    </row>
    <row r="119" spans="1:6" hidden="1">
      <c r="A119" s="3" t="s">
        <v>60</v>
      </c>
      <c r="B119" s="3">
        <v>20</v>
      </c>
      <c r="C119" s="3">
        <v>0</v>
      </c>
      <c r="D119" s="3">
        <v>3</v>
      </c>
      <c r="E119" s="3">
        <v>5</v>
      </c>
      <c r="F119" s="3">
        <v>10</v>
      </c>
    </row>
    <row r="120" spans="1:6" hidden="1">
      <c r="A120" s="3" t="s">
        <v>61</v>
      </c>
      <c r="B120" s="3">
        <v>5</v>
      </c>
      <c r="C120" s="3">
        <v>0</v>
      </c>
      <c r="D120" s="3">
        <v>1</v>
      </c>
      <c r="E120" s="3">
        <v>2.5</v>
      </c>
      <c r="F120" s="3">
        <v>5</v>
      </c>
    </row>
    <row r="121" spans="1:6" hidden="1">
      <c r="A121" s="3" t="s">
        <v>62</v>
      </c>
      <c r="B121" s="3">
        <v>5</v>
      </c>
      <c r="C121" s="3">
        <v>0</v>
      </c>
      <c r="D121" s="3">
        <v>1</v>
      </c>
      <c r="E121" s="3">
        <v>2.5</v>
      </c>
      <c r="F121" s="3">
        <v>5</v>
      </c>
    </row>
    <row r="122" spans="1:6" hidden="1">
      <c r="A122" s="3" t="s">
        <v>63</v>
      </c>
      <c r="B122" s="3">
        <v>50</v>
      </c>
      <c r="C122" s="3">
        <v>0</v>
      </c>
      <c r="D122" s="3">
        <v>7.5</v>
      </c>
      <c r="E122" s="3">
        <v>12.5</v>
      </c>
      <c r="F122" s="3">
        <v>25</v>
      </c>
    </row>
    <row r="123" spans="1:6" hidden="1">
      <c r="A123" s="3" t="s">
        <v>64</v>
      </c>
      <c r="B123" s="3">
        <v>5</v>
      </c>
      <c r="C123" s="3">
        <v>0</v>
      </c>
      <c r="D123" s="3">
        <v>1</v>
      </c>
      <c r="E123" s="3">
        <v>3</v>
      </c>
      <c r="F123" s="3">
        <v>5</v>
      </c>
    </row>
    <row r="124" spans="1:6" hidden="1">
      <c r="A124" s="3" t="s">
        <v>65</v>
      </c>
      <c r="B124" s="3">
        <v>50</v>
      </c>
      <c r="C124" s="3">
        <v>0</v>
      </c>
      <c r="D124" s="3">
        <v>7.5</v>
      </c>
      <c r="E124" s="3">
        <v>12.5</v>
      </c>
      <c r="F124" s="3">
        <v>25</v>
      </c>
    </row>
    <row r="125" spans="1:6" hidden="1">
      <c r="A125" s="3" t="s">
        <v>66</v>
      </c>
      <c r="B125" s="3">
        <v>10</v>
      </c>
      <c r="C125" s="3">
        <v>0</v>
      </c>
      <c r="D125" s="3">
        <v>3</v>
      </c>
      <c r="E125" s="3">
        <v>5</v>
      </c>
      <c r="F125" s="3">
        <v>10</v>
      </c>
    </row>
    <row r="126" spans="1:6" hidden="1"/>
    <row r="127" spans="1:6" hidden="1"/>
    <row r="128" spans="1:6" hidden="1">
      <c r="A128" s="3" t="s">
        <v>20</v>
      </c>
    </row>
    <row r="129" spans="1:1" hidden="1">
      <c r="A129" s="3">
        <v>1</v>
      </c>
    </row>
    <row r="130" spans="1:1" hidden="1">
      <c r="A130" s="3">
        <v>2</v>
      </c>
    </row>
    <row r="131" spans="1:1" hidden="1">
      <c r="A131" s="3">
        <v>3</v>
      </c>
    </row>
    <row r="132" spans="1:1" hidden="1">
      <c r="A132" s="3">
        <v>4</v>
      </c>
    </row>
    <row r="133" spans="1:1" hidden="1"/>
    <row r="134" spans="1:1" hidden="1"/>
    <row r="135" spans="1:1" hidden="1"/>
    <row r="136" spans="1:1" hidden="1"/>
    <row r="137" spans="1:1" hidden="1"/>
    <row r="138" spans="1:1" hidden="1"/>
    <row r="139" spans="1:1" hidden="1"/>
    <row r="140" spans="1:1" hidden="1"/>
  </sheetData>
  <sheetProtection password="DB1F" sheet="1" objects="1" scenarios="1" selectLockedCells="1"/>
  <mergeCells count="20">
    <mergeCell ref="A45:H46"/>
    <mergeCell ref="A47:H50"/>
    <mergeCell ref="A55:H55"/>
    <mergeCell ref="B14:G14"/>
    <mergeCell ref="A17:H18"/>
    <mergeCell ref="A20:H21"/>
    <mergeCell ref="B33:D33"/>
    <mergeCell ref="B34:D34"/>
    <mergeCell ref="D41:E41"/>
    <mergeCell ref="F41:H41"/>
    <mergeCell ref="B13:G13"/>
    <mergeCell ref="A1:C1"/>
    <mergeCell ref="A2:C2"/>
    <mergeCell ref="B7:D7"/>
    <mergeCell ref="B8:D8"/>
    <mergeCell ref="B9:D9"/>
    <mergeCell ref="B10:D10"/>
    <mergeCell ref="B11:C11"/>
    <mergeCell ref="E11:F11"/>
    <mergeCell ref="B12:F12"/>
  </mergeCells>
  <dataValidations count="3">
    <dataValidation type="list" allowBlank="1" showInputMessage="1" showErrorMessage="1" sqref="B25:B29">
      <formula1>$A$129:$A$132</formula1>
    </dataValidation>
    <dataValidation type="list" allowBlank="1" showInputMessage="1" showErrorMessage="1" sqref="A25:A29">
      <formula1>$A$109:$A$125</formula1>
    </dataValidation>
    <dataValidation type="date" allowBlank="1" showInputMessage="1" showErrorMessage="1" sqref="B39:B41 F42">
      <formula1>39814</formula1>
      <formula2>44196</formula2>
    </dataValidation>
  </dataValidations>
  <hyperlinks>
    <hyperlink ref="E54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Overeenkomst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Philippe</dc:creator>
  <cp:lastModifiedBy>Guy Philippe</cp:lastModifiedBy>
  <dcterms:created xsi:type="dcterms:W3CDTF">2014-09-05T06:47:12Z</dcterms:created>
  <dcterms:modified xsi:type="dcterms:W3CDTF">2014-10-28T13:28:49Z</dcterms:modified>
</cp:coreProperties>
</file>